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4636ad8acb47f5b/Desktop/GCYC 2022 Documents/"/>
    </mc:Choice>
  </mc:AlternateContent>
  <xr:revisionPtr revIDLastSave="0" documentId="8_{7E90EE13-C273-451D-8FC3-C09CAF389D55}" xr6:coauthVersionLast="47" xr6:coauthVersionMax="47" xr10:uidLastSave="{00000000-0000-0000-0000-000000000000}"/>
  <workbookProtection workbookAlgorithmName="SHA-512" workbookHashValue="Du9BDPDoGxu6ZByBEUw46t3HWlji1QF2GYI18GbYFdNoxmcxayaboFnNX1Vm0mWJWOSe8XuAfTm2+PTCwLQc1Q==" workbookSaltValue="RXlZaoRViCjK9CL5rXSaYg==" workbookSpinCount="100000" lockStructure="1"/>
  <bookViews>
    <workbookView xWindow="-120" yWindow="-120" windowWidth="29040" windowHeight="15720" xr2:uid="{00000000-000D-0000-FFFF-FFFF00000000}"/>
  </bookViews>
  <sheets>
    <sheet name="Roster" sheetId="1" r:id="rId1"/>
    <sheet name="Sheet3" sheetId="3" state="hidden" r:id="rId2"/>
    <sheet name="Instructions" sheetId="4" r:id="rId3"/>
  </sheets>
  <definedNames>
    <definedName name="_xlnm.Print_Area" localSheetId="0">Roster!$A$1:$G$51</definedName>
    <definedName name="ValidClubs">Sheet3!$A$9:$A$18</definedName>
    <definedName name="ValidGrades">Sheet3!$A$2:$A$7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I1" i="1" l="1"/>
  <c r="D41" i="1"/>
  <c r="D40" i="1"/>
  <c r="D39" i="1"/>
  <c r="D38" i="1"/>
  <c r="D37" i="1"/>
  <c r="D36" i="1"/>
  <c r="D35" i="1"/>
  <c r="D34" i="1"/>
  <c r="D33" i="1"/>
  <c r="D32" i="1"/>
  <c r="D31" i="1"/>
  <c r="K1" i="1"/>
  <c r="M1" i="1"/>
  <c r="L1" i="1"/>
  <c r="J1" i="1"/>
</calcChain>
</file>

<file path=xl/sharedStrings.xml><?xml version="1.0" encoding="utf-8"?>
<sst xmlns="http://schemas.openxmlformats.org/spreadsheetml/2006/main" count="59" uniqueCount="32">
  <si>
    <t>AGE</t>
  </si>
  <si>
    <t>GRADE</t>
  </si>
  <si>
    <t>We, the undersigned team coach and club representative declare that this team meets all GCYC rules and</t>
  </si>
  <si>
    <t xml:space="preserve"> regulations as outlined in the by-laws of the GCYC organization.</t>
  </si>
  <si>
    <t>CLUB NAME:</t>
  </si>
  <si>
    <t>GRADE:</t>
  </si>
  <si>
    <t>HEAD COACH:</t>
  </si>
  <si>
    <t>ASST COACH:</t>
  </si>
  <si>
    <t>COLOR:</t>
  </si>
  <si>
    <t>PLAYER NAME</t>
  </si>
  <si>
    <r>
      <t xml:space="preserve">JERSEY #  </t>
    </r>
    <r>
      <rPr>
        <sz val="8"/>
        <rFont val="Arial"/>
        <family val="2"/>
      </rPr>
      <t>LOW TO HIGH</t>
    </r>
  </si>
  <si>
    <t>Bantam</t>
  </si>
  <si>
    <t>3rd</t>
  </si>
  <si>
    <t>4th</t>
  </si>
  <si>
    <t>5th</t>
  </si>
  <si>
    <t>6th</t>
  </si>
  <si>
    <t>Centerville</t>
  </si>
  <si>
    <t>Huber Heights</t>
  </si>
  <si>
    <t>Lebanon</t>
  </si>
  <si>
    <t>Northmont</t>
  </si>
  <si>
    <t>Xenia</t>
  </si>
  <si>
    <r>
      <t>BIRTHDAY</t>
    </r>
    <r>
      <rPr>
        <b/>
        <sz val="8"/>
        <rFont val="Arial"/>
        <family val="2"/>
      </rPr>
      <t xml:space="preserve"> MM/DD/YY</t>
    </r>
  </si>
  <si>
    <r>
      <rPr>
        <b/>
        <u/>
        <sz val="11"/>
        <rFont val="Arial"/>
        <family val="2"/>
      </rPr>
      <t xml:space="preserve">PRE-SEASON WEIGHT
</t>
    </r>
    <r>
      <rPr>
        <b/>
        <sz val="11"/>
        <rFont val="Arial"/>
        <family val="2"/>
      </rPr>
      <t xml:space="preserve"> </t>
    </r>
    <r>
      <rPr>
        <b/>
        <sz val="8"/>
        <rFont val="Arial"/>
        <family val="2"/>
      </rPr>
      <t>(in lbs)</t>
    </r>
  </si>
  <si>
    <r>
      <t>POST-SEASON WEIGHT</t>
    </r>
    <r>
      <rPr>
        <b/>
        <sz val="11"/>
        <rFont val="Arial"/>
        <family val="2"/>
      </rPr>
      <t xml:space="preserve"> 
</t>
    </r>
    <r>
      <rPr>
        <b/>
        <sz val="8"/>
        <rFont val="Arial"/>
        <family val="2"/>
      </rPr>
      <t>(in lbs)</t>
    </r>
  </si>
  <si>
    <t>HEAD COACH SIGNATURE</t>
  </si>
  <si>
    <t>PRINT NAME</t>
  </si>
  <si>
    <t>DATE</t>
  </si>
  <si>
    <t>GCYC CLUB REPRESENTATIVE SIGNATURE</t>
  </si>
  <si>
    <t>Beavercreek</t>
  </si>
  <si>
    <t>Ins</t>
  </si>
  <si>
    <t>Jamestown</t>
  </si>
  <si>
    <t>Mad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</si>
</sst>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  <font>
      <sz val="1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 applyProtection="1">
      <alignment horizontal="center"/>
      <protection locked="0"/>
    </xf>
    <xf numFmtId="0" fontId="1" fillId="0" borderId="3" xfId="1" applyFont="1" applyFill="1" applyBorder="1" applyAlignment="1" applyProtection="1">
      <alignment horizontal="left"/>
      <protection locked="0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13" fillId="0" borderId="0" xfId="0" applyFont="1" applyAlignment="1">
      <alignment horizontal="left"/>
    </xf>
    <xf numFmtId="0" fontId="11" fillId="0" borderId="0" xfId="0" applyFont="1" applyFill="1"/>
    <xf numFmtId="0" fontId="14" fillId="0" borderId="0" xfId="0" applyFont="1"/>
    <xf numFmtId="0" fontId="11" fillId="0" borderId="0" xfId="0" applyFont="1"/>
    <xf numFmtId="0" fontId="15" fillId="0" borderId="0" xfId="0" applyFont="1"/>
    <xf numFmtId="0" fontId="11" fillId="0" borderId="0" xfId="0" applyFont="1" applyAlignment="1">
      <alignment vertical="center" wrapText="1"/>
    </xf>
    <xf numFmtId="1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left"/>
      <protection locked="0"/>
    </xf>
    <xf numFmtId="164" fontId="3" fillId="0" borderId="3" xfId="1" applyNumberFormat="1" applyFont="1" applyBorder="1" applyAlignment="1" applyProtection="1">
      <alignment horizontal="center"/>
      <protection locked="0"/>
    </xf>
    <xf numFmtId="0" fontId="1" fillId="0" borderId="3" xfId="1" applyBorder="1" applyAlignment="1">
      <alignment horizontal="center"/>
    </xf>
    <xf numFmtId="0" fontId="7" fillId="0" borderId="2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/>
    <xf numFmtId="0" fontId="10" fillId="0" borderId="0" xfId="0" applyFont="1"/>
    <xf numFmtId="0" fontId="8" fillId="0" borderId="1" xfId="0" applyFont="1" applyBorder="1" applyAlignment="1"/>
    <xf numFmtId="0" fontId="10" fillId="0" borderId="0" xfId="0" applyFont="1" applyAlignment="1"/>
    <xf numFmtId="0" fontId="14" fillId="2" borderId="0" xfId="0" applyFont="1" applyFill="1"/>
  </cellXfs>
  <cellStyles count="2">
    <cellStyle name="Normal" xfId="0" builtinId="0"/>
    <cellStyle name="Normal 3" xfId="1" xr:uid="{00000000-0005-0000-0000-000001000000}"/>
  </cellStyles>
  <dxfs count="6">
    <dxf>
      <fill>
        <gradientFill degree="90">
          <stop position="0">
            <color theme="0"/>
          </stop>
          <stop position="0.5">
            <color rgb="FFFFFF8A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FF8A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FF8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180975</xdr:rowOff>
    </xdr:from>
    <xdr:to>
      <xdr:col>1</xdr:col>
      <xdr:colOff>1419225</xdr:colOff>
      <xdr:row>10</xdr:row>
      <xdr:rowOff>28679</xdr:rowOff>
    </xdr:to>
    <xdr:pic>
      <xdr:nvPicPr>
        <xdr:cNvPr id="3" name="Picture 2" descr="1 Logo-withblac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80975"/>
          <a:ext cx="1943100" cy="1859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1110964</xdr:colOff>
      <xdr:row>0</xdr:row>
      <xdr:rowOff>103909</xdr:rowOff>
    </xdr:from>
    <xdr:to>
      <xdr:col>5</xdr:col>
      <xdr:colOff>978480</xdr:colOff>
      <xdr:row>5</xdr:row>
      <xdr:rowOff>17318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864305" y="103909"/>
          <a:ext cx="3772766" cy="9005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>
              <a:tab pos="3657600" algn="ctr"/>
              <a:tab pos="5486400" algn="l"/>
            </a:tabLst>
          </a:pPr>
          <a:r>
            <a:rPr kumimoji="0" lang="en-US" sz="16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Univers (WN)"/>
              <a:ea typeface="Times New Roman" pitchFamily="18" charset="0"/>
              <a:cs typeface="Times New Roman" pitchFamily="18" charset="0"/>
            </a:rPr>
            <a:t>        Gem City Youth Conference</a:t>
          </a:r>
        </a:p>
        <a:p>
          <a:pPr marL="0" marR="0" lvl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>
              <a:tab pos="3657600" algn="ctr"/>
              <a:tab pos="5486400" algn="l"/>
            </a:tabLst>
          </a:pPr>
          <a:r>
            <a:rPr kumimoji="0" lang="en-US" sz="1600" b="1" i="0" u="none" strike="noStrike" cap="none" normalizeH="0" baseline="0">
              <a:ln>
                <a:noFill/>
              </a:ln>
              <a:solidFill>
                <a:sysClr val="windowText" lastClr="000000"/>
              </a:solidFill>
              <a:effectLst/>
              <a:latin typeface="Times New Roman" pitchFamily="18" charset="0"/>
              <a:ea typeface="Times New Roman" pitchFamily="18" charset="0"/>
              <a:cs typeface="Times New Roman" pitchFamily="18" charset="0"/>
            </a:rPr>
            <a:t>       Official Player Roster 2022</a:t>
          </a:r>
          <a:endParaRPr kumimoji="0" lang="en-US" sz="1600" b="0" i="0" u="none" strike="noStrike" cap="none" normalizeH="0" baseline="0">
            <a:ln>
              <a:noFill/>
            </a:ln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38100</xdr:colOff>
          <xdr:row>42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T51"/>
  <sheetViews>
    <sheetView tabSelected="1" zoomScale="110" workbookViewId="0">
      <selection activeCell="K12" sqref="K12"/>
    </sheetView>
  </sheetViews>
  <sheetFormatPr defaultColWidth="9.140625" defaultRowHeight="14.25" x14ac:dyDescent="0.2"/>
  <cols>
    <col min="1" max="1" width="11.28515625" style="9" customWidth="1"/>
    <col min="2" max="2" width="26.42578125" style="9" customWidth="1"/>
    <col min="3" max="3" width="14.7109375" style="9" customWidth="1"/>
    <col min="4" max="5" width="8.7109375" style="9" customWidth="1"/>
    <col min="6" max="6" width="15.140625" style="13" customWidth="1"/>
    <col min="7" max="7" width="16.42578125" style="13" customWidth="1"/>
    <col min="8" max="8" width="11.140625" style="9" customWidth="1"/>
    <col min="9" max="16384" width="9.140625" style="9"/>
  </cols>
  <sheetData>
    <row r="1" spans="1:20" x14ac:dyDescent="0.2">
      <c r="H1" s="21"/>
      <c r="I1" s="21">
        <f>MATCH(E7,I2:I6,0)+1</f>
        <v>2</v>
      </c>
      <c r="J1" s="21">
        <f ca="1">IF(ISNA($I1),500,INDIRECT("J"&amp;$I1))</f>
        <v>65</v>
      </c>
      <c r="K1" s="24">
        <f ca="1">IF(ISNA($I1),500,INDIRECT("K"&amp;$I1))</f>
        <v>75</v>
      </c>
      <c r="L1" s="21">
        <f ca="1">IF(ISNA($I1),500,INDIRECT("L"&amp;$I1))</f>
        <v>80</v>
      </c>
      <c r="M1" s="21">
        <f ca="1">IF(ISNA($I1),13,INDIRECT("M"&amp;$I1))</f>
        <v>9</v>
      </c>
      <c r="N1" s="21"/>
      <c r="O1" s="22"/>
      <c r="P1" s="22"/>
      <c r="Q1" s="22"/>
      <c r="R1" s="22"/>
      <c r="S1" s="22"/>
      <c r="T1" s="22"/>
    </row>
    <row r="2" spans="1:20" x14ac:dyDescent="0.2">
      <c r="H2" s="21"/>
      <c r="I2" s="21" t="s">
        <v>11</v>
      </c>
      <c r="J2" s="21">
        <v>65</v>
      </c>
      <c r="K2" s="21">
        <v>75</v>
      </c>
      <c r="L2" s="21">
        <v>80</v>
      </c>
      <c r="M2" s="21">
        <v>9</v>
      </c>
      <c r="N2" s="21"/>
      <c r="O2" s="22"/>
      <c r="P2" s="22"/>
      <c r="Q2" s="22"/>
      <c r="R2" s="22"/>
      <c r="S2" s="22"/>
      <c r="T2" s="22"/>
    </row>
    <row r="3" spans="1:20" x14ac:dyDescent="0.2">
      <c r="H3" s="21"/>
      <c r="I3" s="21" t="s">
        <v>12</v>
      </c>
      <c r="J3" s="21">
        <v>75</v>
      </c>
      <c r="K3" s="21">
        <v>85</v>
      </c>
      <c r="L3" s="21">
        <v>90</v>
      </c>
      <c r="M3" s="21">
        <v>10</v>
      </c>
      <c r="N3" s="21"/>
      <c r="O3" s="22"/>
      <c r="P3" s="22"/>
      <c r="Q3" s="22"/>
      <c r="R3" s="22"/>
      <c r="S3" s="22"/>
      <c r="T3" s="22"/>
    </row>
    <row r="4" spans="1:20" ht="20.25" x14ac:dyDescent="0.3">
      <c r="F4" s="20"/>
      <c r="H4" s="21"/>
      <c r="I4" s="21" t="s">
        <v>13</v>
      </c>
      <c r="J4" s="21">
        <v>90</v>
      </c>
      <c r="K4" s="21">
        <v>100</v>
      </c>
      <c r="L4" s="21">
        <v>105</v>
      </c>
      <c r="M4" s="21">
        <v>11</v>
      </c>
      <c r="N4" s="21"/>
      <c r="O4" s="22"/>
      <c r="P4" s="22"/>
      <c r="Q4" s="22"/>
      <c r="R4" s="22"/>
      <c r="S4" s="22"/>
      <c r="T4" s="22"/>
    </row>
    <row r="5" spans="1:20" x14ac:dyDescent="0.2">
      <c r="H5" s="21"/>
      <c r="I5" s="21" t="s">
        <v>14</v>
      </c>
      <c r="J5" s="21">
        <v>105</v>
      </c>
      <c r="K5" s="21">
        <v>115</v>
      </c>
      <c r="L5" s="21">
        <v>120</v>
      </c>
      <c r="M5" s="21">
        <v>12</v>
      </c>
      <c r="N5" s="21"/>
      <c r="O5" s="22"/>
      <c r="P5" s="22"/>
      <c r="Q5" s="22"/>
      <c r="R5" s="22"/>
      <c r="S5" s="22"/>
      <c r="T5" s="22"/>
    </row>
    <row r="6" spans="1:20" ht="17.100000000000001" customHeight="1" x14ac:dyDescent="0.2">
      <c r="D6" s="10" t="s">
        <v>4</v>
      </c>
      <c r="E6" s="31"/>
      <c r="F6" s="31"/>
      <c r="G6" s="31"/>
      <c r="H6" s="21"/>
      <c r="I6" s="21" t="s">
        <v>15</v>
      </c>
      <c r="J6" s="21">
        <v>120</v>
      </c>
      <c r="K6" s="21">
        <v>130</v>
      </c>
      <c r="L6" s="21">
        <v>135</v>
      </c>
      <c r="M6" s="21">
        <v>13</v>
      </c>
      <c r="N6" s="21"/>
      <c r="O6" s="22"/>
      <c r="P6" s="22"/>
      <c r="Q6" s="22"/>
      <c r="R6" s="22"/>
      <c r="S6" s="22"/>
      <c r="T6" s="22"/>
    </row>
    <row r="7" spans="1:20" ht="17.100000000000001" customHeight="1" x14ac:dyDescent="0.2">
      <c r="D7" s="10" t="s">
        <v>5</v>
      </c>
      <c r="E7" s="19" t="s">
        <v>11</v>
      </c>
      <c r="F7" s="11" t="s">
        <v>8</v>
      </c>
      <c r="G7" s="12"/>
      <c r="H7" s="21"/>
      <c r="I7" s="21"/>
      <c r="J7" s="21"/>
      <c r="K7" s="21"/>
      <c r="L7" s="21"/>
      <c r="M7" s="21"/>
      <c r="N7" s="21"/>
      <c r="O7" s="22"/>
      <c r="P7" s="22"/>
      <c r="Q7" s="22"/>
      <c r="R7" s="22"/>
      <c r="S7" s="22"/>
      <c r="T7" s="22"/>
    </row>
    <row r="8" spans="1:20" ht="17.100000000000001" customHeight="1" x14ac:dyDescent="0.2">
      <c r="D8" s="10" t="s">
        <v>6</v>
      </c>
      <c r="E8" s="31"/>
      <c r="F8" s="31"/>
      <c r="G8" s="31"/>
      <c r="H8" s="21"/>
      <c r="I8" s="21"/>
      <c r="J8" s="21"/>
      <c r="K8" s="21"/>
      <c r="L8" s="21"/>
      <c r="M8" s="21"/>
      <c r="N8" s="21"/>
      <c r="O8" s="22"/>
      <c r="P8" s="22"/>
      <c r="Q8" s="22"/>
      <c r="R8" s="22"/>
      <c r="S8" s="22"/>
      <c r="T8" s="22"/>
    </row>
    <row r="9" spans="1:20" ht="17.100000000000001" customHeight="1" x14ac:dyDescent="0.2">
      <c r="D9" s="10" t="s">
        <v>7</v>
      </c>
      <c r="E9" s="30"/>
      <c r="F9" s="30"/>
      <c r="G9" s="30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  <c r="S9" s="22"/>
      <c r="T9" s="22"/>
    </row>
    <row r="10" spans="1:20" ht="15" thickBot="1" x14ac:dyDescent="0.25">
      <c r="H10" s="23"/>
      <c r="I10" s="23"/>
      <c r="J10" s="23"/>
      <c r="K10" s="23"/>
      <c r="L10" s="23"/>
      <c r="M10" s="23"/>
      <c r="N10" s="23"/>
      <c r="O10" s="22"/>
      <c r="P10" s="22"/>
      <c r="Q10" s="22"/>
      <c r="R10" s="22"/>
      <c r="S10" s="22"/>
      <c r="T10" s="22"/>
    </row>
    <row r="11" spans="1:20" ht="44.25" customHeight="1" thickBot="1" x14ac:dyDescent="0.25">
      <c r="A11" s="2" t="s">
        <v>10</v>
      </c>
      <c r="B11" s="3" t="s">
        <v>9</v>
      </c>
      <c r="C11" s="3" t="s">
        <v>21</v>
      </c>
      <c r="D11" s="3" t="s">
        <v>0</v>
      </c>
      <c r="E11" s="3" t="s">
        <v>1</v>
      </c>
      <c r="F11" s="6" t="s">
        <v>22</v>
      </c>
      <c r="G11" s="4" t="s">
        <v>23</v>
      </c>
      <c r="H11" s="25"/>
      <c r="I11" s="25"/>
      <c r="J11" s="23"/>
      <c r="K11" s="23"/>
      <c r="L11" s="23"/>
      <c r="M11" s="23"/>
      <c r="N11" s="23"/>
      <c r="O11" s="22"/>
      <c r="P11" s="22"/>
      <c r="Q11" s="22"/>
      <c r="R11" s="22"/>
      <c r="S11" s="22"/>
      <c r="T11" s="22"/>
    </row>
    <row r="12" spans="1:20" x14ac:dyDescent="0.2">
      <c r="A12" s="26"/>
      <c r="B12" s="27"/>
      <c r="C12" s="28"/>
      <c r="D12" s="29" t="str">
        <f ca="1">IF(C12="","",DATEDIF(C12,DATE(YEAR(TODAY()),9,1),"Y"))</f>
        <v/>
      </c>
      <c r="E12" s="8" t="s">
        <v>11</v>
      </c>
      <c r="F12" s="14"/>
      <c r="G12" s="14"/>
      <c r="H12" s="36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x14ac:dyDescent="0.2">
      <c r="A13" s="26"/>
      <c r="B13" s="27"/>
      <c r="C13" s="28"/>
      <c r="D13" s="29" t="str">
        <f t="shared" ref="D13:D30" ca="1" si="0">IF(C13="","",DATEDIF(C13,DATE(YEAR(TODAY()),9,1),"Y"))</f>
        <v/>
      </c>
      <c r="E13" s="8" t="s">
        <v>11</v>
      </c>
      <c r="F13" s="14"/>
      <c r="G13" s="14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x14ac:dyDescent="0.2">
      <c r="A14" s="26"/>
      <c r="B14" s="27"/>
      <c r="C14" s="28"/>
      <c r="D14" s="29" t="str">
        <f t="shared" ca="1" si="0"/>
        <v/>
      </c>
      <c r="E14" s="8" t="s">
        <v>11</v>
      </c>
      <c r="F14" s="14"/>
      <c r="G14" s="14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20" x14ac:dyDescent="0.2">
      <c r="A15" s="26"/>
      <c r="B15" s="27"/>
      <c r="C15" s="28"/>
      <c r="D15" s="29" t="str">
        <f t="shared" ca="1" si="0"/>
        <v/>
      </c>
      <c r="E15" s="8" t="s">
        <v>11</v>
      </c>
      <c r="F15" s="14"/>
      <c r="G15" s="14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x14ac:dyDescent="0.2">
      <c r="A16" s="26"/>
      <c r="B16" s="27"/>
      <c r="C16" s="28"/>
      <c r="D16" s="29" t="str">
        <f t="shared" ca="1" si="0"/>
        <v/>
      </c>
      <c r="E16" s="8" t="s">
        <v>11</v>
      </c>
      <c r="F16" s="14"/>
      <c r="G16" s="14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x14ac:dyDescent="0.2">
      <c r="A17" s="26"/>
      <c r="B17" s="27"/>
      <c r="C17" s="28"/>
      <c r="D17" s="29" t="str">
        <f t="shared" ca="1" si="0"/>
        <v/>
      </c>
      <c r="E17" s="8" t="s">
        <v>11</v>
      </c>
      <c r="F17" s="14"/>
      <c r="G17" s="14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x14ac:dyDescent="0.2">
      <c r="A18" s="26"/>
      <c r="B18" s="27"/>
      <c r="C18" s="28"/>
      <c r="D18" s="29" t="str">
        <f t="shared" ca="1" si="0"/>
        <v/>
      </c>
      <c r="E18" s="8" t="s">
        <v>11</v>
      </c>
      <c r="F18" s="14"/>
      <c r="G18" s="14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x14ac:dyDescent="0.2">
      <c r="A19" s="26"/>
      <c r="B19" s="27"/>
      <c r="C19" s="28"/>
      <c r="D19" s="29" t="str">
        <f t="shared" ca="1" si="0"/>
        <v/>
      </c>
      <c r="E19" s="8" t="s">
        <v>11</v>
      </c>
      <c r="F19" s="14"/>
      <c r="G19" s="14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x14ac:dyDescent="0.2">
      <c r="A20" s="26"/>
      <c r="B20" s="27"/>
      <c r="C20" s="28"/>
      <c r="D20" s="29" t="str">
        <f t="shared" ca="1" si="0"/>
        <v/>
      </c>
      <c r="E20" s="8" t="s">
        <v>11</v>
      </c>
      <c r="F20" s="14"/>
      <c r="G20" s="14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x14ac:dyDescent="0.2">
      <c r="A21" s="26"/>
      <c r="B21" s="27"/>
      <c r="C21" s="28"/>
      <c r="D21" s="29" t="str">
        <f t="shared" ca="1" si="0"/>
        <v/>
      </c>
      <c r="E21" s="8" t="s">
        <v>11</v>
      </c>
      <c r="F21" s="14"/>
      <c r="G21" s="14"/>
      <c r="K21" s="22"/>
      <c r="L21" s="22"/>
      <c r="M21" s="22"/>
      <c r="N21" s="22"/>
      <c r="O21" s="22"/>
      <c r="P21" s="22"/>
      <c r="Q21" s="22"/>
      <c r="R21" s="22"/>
    </row>
    <row r="22" spans="1:20" x14ac:dyDescent="0.2">
      <c r="A22" s="26"/>
      <c r="B22" s="27"/>
      <c r="C22" s="28"/>
      <c r="D22" s="29" t="str">
        <f t="shared" ca="1" si="0"/>
        <v/>
      </c>
      <c r="E22" s="8" t="s">
        <v>11</v>
      </c>
      <c r="F22" s="14"/>
      <c r="G22" s="14"/>
      <c r="K22" s="22"/>
      <c r="L22" s="22"/>
      <c r="M22" s="22"/>
      <c r="N22" s="22"/>
      <c r="O22" s="22"/>
      <c r="P22" s="22"/>
      <c r="Q22" s="22"/>
      <c r="R22" s="22"/>
    </row>
    <row r="23" spans="1:20" x14ac:dyDescent="0.2">
      <c r="A23" s="26"/>
      <c r="B23" s="27"/>
      <c r="C23" s="28"/>
      <c r="D23" s="29" t="str">
        <f t="shared" ca="1" si="0"/>
        <v/>
      </c>
      <c r="E23" s="8" t="s">
        <v>11</v>
      </c>
      <c r="F23" s="14"/>
      <c r="G23" s="14"/>
      <c r="K23" s="22"/>
      <c r="L23" s="22"/>
      <c r="M23" s="22"/>
      <c r="N23" s="22"/>
      <c r="O23" s="22"/>
      <c r="P23" s="22"/>
      <c r="Q23" s="22"/>
      <c r="R23" s="22"/>
    </row>
    <row r="24" spans="1:20" x14ac:dyDescent="0.2">
      <c r="A24" s="26"/>
      <c r="B24" s="27"/>
      <c r="C24" s="28"/>
      <c r="D24" s="29" t="str">
        <f t="shared" ca="1" si="0"/>
        <v/>
      </c>
      <c r="E24" s="8" t="s">
        <v>11</v>
      </c>
      <c r="F24" s="14"/>
      <c r="G24" s="14"/>
      <c r="K24" s="22"/>
      <c r="L24" s="22"/>
      <c r="M24" s="22"/>
      <c r="N24" s="22"/>
      <c r="O24" s="22"/>
      <c r="P24" s="22"/>
      <c r="Q24" s="22"/>
      <c r="R24" s="22"/>
    </row>
    <row r="25" spans="1:20" x14ac:dyDescent="0.2">
      <c r="A25" s="26"/>
      <c r="B25" s="27"/>
      <c r="C25" s="28"/>
      <c r="D25" s="29" t="str">
        <f t="shared" ca="1" si="0"/>
        <v/>
      </c>
      <c r="E25" s="8" t="s">
        <v>11</v>
      </c>
      <c r="F25" s="14"/>
      <c r="G25" s="14"/>
      <c r="K25" s="22"/>
      <c r="L25" s="22"/>
      <c r="M25" s="22"/>
      <c r="N25" s="22"/>
      <c r="O25" s="22"/>
      <c r="P25" s="22"/>
      <c r="Q25" s="22"/>
      <c r="R25" s="22"/>
    </row>
    <row r="26" spans="1:20" x14ac:dyDescent="0.2">
      <c r="A26" s="26"/>
      <c r="B26" s="27"/>
      <c r="C26" s="28"/>
      <c r="D26" s="29" t="str">
        <f t="shared" ca="1" si="0"/>
        <v/>
      </c>
      <c r="E26" s="8" t="s">
        <v>11</v>
      </c>
      <c r="F26" s="14"/>
      <c r="G26" s="14"/>
      <c r="K26" s="22"/>
      <c r="L26" s="22"/>
      <c r="M26" s="22"/>
      <c r="N26" s="22"/>
      <c r="O26" s="22"/>
      <c r="P26" s="22"/>
      <c r="Q26" s="22"/>
      <c r="R26" s="22"/>
    </row>
    <row r="27" spans="1:20" x14ac:dyDescent="0.2">
      <c r="A27" s="26"/>
      <c r="B27" s="27"/>
      <c r="C27" s="28"/>
      <c r="D27" s="29" t="str">
        <f t="shared" ca="1" si="0"/>
        <v/>
      </c>
      <c r="E27" s="8" t="s">
        <v>11</v>
      </c>
      <c r="F27" s="14"/>
      <c r="G27" s="14"/>
      <c r="K27" s="22"/>
      <c r="L27" s="22"/>
      <c r="M27" s="22"/>
      <c r="N27" s="22"/>
      <c r="O27" s="22"/>
      <c r="P27" s="22"/>
      <c r="Q27" s="22"/>
      <c r="R27" s="22"/>
    </row>
    <row r="28" spans="1:20" x14ac:dyDescent="0.2">
      <c r="A28" s="26"/>
      <c r="B28" s="27"/>
      <c r="C28" s="28"/>
      <c r="D28" s="29" t="str">
        <f t="shared" ca="1" si="0"/>
        <v/>
      </c>
      <c r="E28" s="8" t="s">
        <v>11</v>
      </c>
      <c r="F28" s="14"/>
      <c r="G28" s="14"/>
      <c r="K28" s="22"/>
      <c r="L28" s="22"/>
      <c r="M28" s="22"/>
      <c r="N28" s="22"/>
      <c r="O28" s="22"/>
      <c r="P28" s="22"/>
      <c r="Q28" s="22"/>
      <c r="R28" s="22"/>
    </row>
    <row r="29" spans="1:20" x14ac:dyDescent="0.2">
      <c r="A29" s="26"/>
      <c r="B29" s="27"/>
      <c r="C29" s="28"/>
      <c r="D29" s="29" t="str">
        <f t="shared" ca="1" si="0"/>
        <v/>
      </c>
      <c r="E29" s="8" t="s">
        <v>11</v>
      </c>
      <c r="F29" s="14"/>
      <c r="G29" s="14"/>
      <c r="K29" s="22"/>
      <c r="L29" s="22"/>
      <c r="M29" s="22"/>
      <c r="N29" s="22"/>
      <c r="O29" s="22"/>
      <c r="P29" s="22"/>
      <c r="Q29" s="22"/>
      <c r="R29" s="22"/>
    </row>
    <row r="30" spans="1:20" x14ac:dyDescent="0.2">
      <c r="A30" s="26"/>
      <c r="B30" s="27"/>
      <c r="C30" s="28"/>
      <c r="D30" s="29" t="str">
        <f t="shared" ca="1" si="0"/>
        <v/>
      </c>
      <c r="E30" s="8" t="s">
        <v>11</v>
      </c>
      <c r="F30" s="14"/>
      <c r="G30" s="14"/>
      <c r="K30" s="22"/>
      <c r="L30" s="22"/>
      <c r="M30" s="22"/>
      <c r="N30" s="22"/>
      <c r="O30" s="22"/>
      <c r="P30" s="22"/>
      <c r="Q30" s="22"/>
      <c r="R30" s="22"/>
    </row>
    <row r="31" spans="1:20" x14ac:dyDescent="0.2">
      <c r="A31" s="7"/>
      <c r="B31" s="8"/>
      <c r="C31" s="5"/>
      <c r="D31" s="1" t="str">
        <f t="shared" ref="D31:D41" ca="1" si="1">IF(C31="","",DATEDIF(C31,DATE(YEAR(TODAY()),9,1),"Y"))</f>
        <v/>
      </c>
      <c r="E31" s="8"/>
      <c r="F31" s="14"/>
      <c r="G31" s="14"/>
      <c r="K31" s="22"/>
      <c r="L31" s="22"/>
      <c r="M31" s="22"/>
      <c r="N31" s="22"/>
      <c r="O31" s="22"/>
      <c r="P31" s="22"/>
      <c r="Q31" s="22"/>
      <c r="R31" s="22"/>
    </row>
    <row r="32" spans="1:20" x14ac:dyDescent="0.2">
      <c r="A32" s="7"/>
      <c r="B32" s="8"/>
      <c r="C32" s="5"/>
      <c r="D32" s="1" t="str">
        <f t="shared" ca="1" si="1"/>
        <v/>
      </c>
      <c r="E32" s="8"/>
      <c r="F32" s="14"/>
      <c r="G32" s="14"/>
      <c r="K32" s="22"/>
      <c r="L32" s="22"/>
      <c r="M32" s="22"/>
      <c r="N32" s="22"/>
      <c r="O32" s="22"/>
      <c r="P32" s="22"/>
      <c r="Q32" s="22"/>
      <c r="R32" s="22"/>
    </row>
    <row r="33" spans="1:18" x14ac:dyDescent="0.2">
      <c r="A33" s="7"/>
      <c r="B33" s="8"/>
      <c r="C33" s="5"/>
      <c r="D33" s="1" t="str">
        <f t="shared" ca="1" si="1"/>
        <v/>
      </c>
      <c r="E33" s="8"/>
      <c r="F33" s="14"/>
      <c r="G33" s="14"/>
      <c r="K33" s="22"/>
      <c r="L33" s="22"/>
      <c r="M33" s="22"/>
      <c r="N33" s="22"/>
      <c r="O33" s="22"/>
      <c r="P33" s="22"/>
      <c r="Q33" s="22"/>
      <c r="R33" s="22"/>
    </row>
    <row r="34" spans="1:18" x14ac:dyDescent="0.2">
      <c r="A34" s="7"/>
      <c r="B34" s="8"/>
      <c r="C34" s="5"/>
      <c r="D34" s="1" t="str">
        <f t="shared" ca="1" si="1"/>
        <v/>
      </c>
      <c r="E34" s="8"/>
      <c r="F34" s="14"/>
      <c r="G34" s="14"/>
      <c r="K34" s="22"/>
      <c r="L34" s="22"/>
      <c r="M34" s="22"/>
      <c r="N34" s="22"/>
      <c r="O34" s="22"/>
      <c r="P34" s="22"/>
      <c r="Q34" s="22"/>
      <c r="R34" s="22"/>
    </row>
    <row r="35" spans="1:18" x14ac:dyDescent="0.2">
      <c r="A35" s="7"/>
      <c r="B35" s="8"/>
      <c r="C35" s="5"/>
      <c r="D35" s="1" t="str">
        <f t="shared" ca="1" si="1"/>
        <v/>
      </c>
      <c r="E35" s="8"/>
      <c r="F35" s="14"/>
      <c r="G35" s="14"/>
    </row>
    <row r="36" spans="1:18" x14ac:dyDescent="0.2">
      <c r="A36" s="7"/>
      <c r="B36" s="8"/>
      <c r="C36" s="5"/>
      <c r="D36" s="1" t="str">
        <f t="shared" ca="1" si="1"/>
        <v/>
      </c>
      <c r="E36" s="8"/>
      <c r="F36" s="14"/>
      <c r="G36" s="14"/>
    </row>
    <row r="37" spans="1:18" x14ac:dyDescent="0.2">
      <c r="A37" s="7"/>
      <c r="B37" s="8"/>
      <c r="C37" s="5"/>
      <c r="D37" s="1" t="str">
        <f t="shared" ca="1" si="1"/>
        <v/>
      </c>
      <c r="E37" s="8"/>
      <c r="F37" s="14"/>
      <c r="G37" s="14"/>
    </row>
    <row r="38" spans="1:18" x14ac:dyDescent="0.2">
      <c r="A38" s="7"/>
      <c r="B38" s="8"/>
      <c r="C38" s="5"/>
      <c r="D38" s="1" t="str">
        <f t="shared" ca="1" si="1"/>
        <v/>
      </c>
      <c r="E38" s="8"/>
      <c r="F38" s="14"/>
      <c r="G38" s="14"/>
    </row>
    <row r="39" spans="1:18" x14ac:dyDescent="0.2">
      <c r="A39" s="7"/>
      <c r="B39" s="8"/>
      <c r="C39" s="5"/>
      <c r="D39" s="1" t="str">
        <f t="shared" ca="1" si="1"/>
        <v/>
      </c>
      <c r="E39" s="8"/>
      <c r="F39" s="14"/>
      <c r="G39" s="14"/>
    </row>
    <row r="40" spans="1:18" x14ac:dyDescent="0.2">
      <c r="A40" s="7"/>
      <c r="B40" s="8"/>
      <c r="C40" s="5"/>
      <c r="D40" s="1" t="str">
        <f t="shared" ca="1" si="1"/>
        <v/>
      </c>
      <c r="E40" s="8"/>
      <c r="F40" s="14"/>
      <c r="G40" s="14"/>
    </row>
    <row r="41" spans="1:18" x14ac:dyDescent="0.2">
      <c r="A41" s="7"/>
      <c r="B41" s="8"/>
      <c r="C41" s="5"/>
      <c r="D41" s="1" t="str">
        <f t="shared" ca="1" si="1"/>
        <v/>
      </c>
      <c r="E41" s="8"/>
      <c r="F41" s="14"/>
      <c r="G41" s="14"/>
    </row>
    <row r="43" spans="1:18" x14ac:dyDescent="0.2">
      <c r="A43" s="9" t="s">
        <v>2</v>
      </c>
    </row>
    <row r="44" spans="1:18" x14ac:dyDescent="0.2">
      <c r="A44" s="9" t="s">
        <v>3</v>
      </c>
    </row>
    <row r="46" spans="1:18" x14ac:dyDescent="0.2">
      <c r="A46" s="34"/>
      <c r="B46" s="34"/>
      <c r="D46" s="31"/>
      <c r="E46" s="31"/>
      <c r="F46" s="31"/>
      <c r="G46" s="12"/>
    </row>
    <row r="47" spans="1:18" x14ac:dyDescent="0.2">
      <c r="A47" s="35" t="s">
        <v>24</v>
      </c>
      <c r="B47" s="35"/>
      <c r="C47" s="17"/>
      <c r="D47" s="33" t="s">
        <v>25</v>
      </c>
      <c r="E47" s="33"/>
      <c r="F47" s="33"/>
      <c r="G47" s="18" t="s">
        <v>26</v>
      </c>
    </row>
    <row r="48" spans="1:18" x14ac:dyDescent="0.2">
      <c r="A48" s="15"/>
    </row>
    <row r="49" spans="1:7" x14ac:dyDescent="0.2">
      <c r="A49" s="16"/>
    </row>
    <row r="50" spans="1:7" x14ac:dyDescent="0.2">
      <c r="A50" s="32"/>
      <c r="B50" s="32"/>
      <c r="D50" s="31"/>
      <c r="E50" s="31"/>
      <c r="F50" s="31"/>
      <c r="G50" s="12"/>
    </row>
    <row r="51" spans="1:7" x14ac:dyDescent="0.2">
      <c r="A51" s="33" t="s">
        <v>27</v>
      </c>
      <c r="B51" s="33"/>
      <c r="D51" s="33" t="s">
        <v>25</v>
      </c>
      <c r="E51" s="33"/>
      <c r="F51" s="33"/>
      <c r="G51" s="18" t="s">
        <v>26</v>
      </c>
    </row>
  </sheetData>
  <mergeCells count="11">
    <mergeCell ref="E9:G9"/>
    <mergeCell ref="E8:G8"/>
    <mergeCell ref="E6:G6"/>
    <mergeCell ref="A50:B50"/>
    <mergeCell ref="A51:B51"/>
    <mergeCell ref="D50:F50"/>
    <mergeCell ref="D51:F51"/>
    <mergeCell ref="A46:B46"/>
    <mergeCell ref="A47:B47"/>
    <mergeCell ref="D46:F46"/>
    <mergeCell ref="D47:F47"/>
  </mergeCells>
  <phoneticPr fontId="12" type="noConversion"/>
  <conditionalFormatting sqref="A31:G41 E12:G30">
    <cfRule type="expression" dxfId="5" priority="5" stopIfTrue="1">
      <formula>$F12&gt;$K$1</formula>
    </cfRule>
    <cfRule type="expression" dxfId="4" priority="4" stopIfTrue="1">
      <formula>$G12&gt;$L$1</formula>
    </cfRule>
    <cfRule type="expression" dxfId="3" priority="12">
      <formula>$F12&gt;=$J$1</formula>
    </cfRule>
  </conditionalFormatting>
  <conditionalFormatting sqref="A12:D30">
    <cfRule type="expression" dxfId="2" priority="1" stopIfTrue="1">
      <formula>$G12&gt;$L$1</formula>
    </cfRule>
    <cfRule type="expression" dxfId="1" priority="2" stopIfTrue="1">
      <formula>$F12&gt;$K$1</formula>
    </cfRule>
    <cfRule type="expression" dxfId="0" priority="3">
      <formula>$F12&gt;=$J$1</formula>
    </cfRule>
  </conditionalFormatting>
  <dataValidations count="5">
    <dataValidation type="list" showInputMessage="1" showErrorMessage="1" errorTitle="Select" error="Please select from items on the drop down list" sqref="E6:G6" xr:uid="{00000000-0002-0000-0000-000000000000}">
      <formula1>ValidClubs</formula1>
    </dataValidation>
    <dataValidation type="list" showInputMessage="1" showErrorMessage="1" sqref="E7 E12:E41" xr:uid="{00000000-0002-0000-0000-000001000000}">
      <formula1>ValidGrades</formula1>
    </dataValidation>
    <dataValidation type="whole" allowBlank="1" showInputMessage="1" showErrorMessage="1" sqref="A12:A41" xr:uid="{00000000-0002-0000-0000-000003000000}">
      <formula1>0</formula1>
      <formula2>100</formula2>
    </dataValidation>
    <dataValidation type="decimal" allowBlank="1" showInputMessage="1" showErrorMessage="1" sqref="F12:G41" xr:uid="{00000000-0002-0000-0000-000004000000}">
      <formula1>0.1</formula1>
      <formula2>450</formula2>
    </dataValidation>
    <dataValidation type="date" allowBlank="1" showInputMessage="1" showErrorMessage="1" errorTitle="Not the correct age" error="This player's age on September 1st is not within the permitted range for this grade." sqref="C12:C41" xr:uid="{AC68ACA8-5524-42B3-9E0E-B57244158A68}">
      <formula1>DATE(F$4-M$1,9,2)</formula1>
      <formula2>DATE(F$4-5,9,1)</formula2>
    </dataValidation>
  </dataValidations>
  <pageMargins left="0.2" right="0.2" top="0.25" bottom="0.25" header="0.3" footer="0.3"/>
  <pageSetup scale="95" orientation="portrait" horizontalDpi="4294967293" verticalDpi="4294967293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3:A17"/>
  <sheetViews>
    <sheetView workbookViewId="0">
      <selection activeCell="C18" sqref="C18"/>
    </sheetView>
  </sheetViews>
  <sheetFormatPr defaultColWidth="8.85546875" defaultRowHeight="15" x14ac:dyDescent="0.25"/>
  <cols>
    <col min="1" max="1" width="13.7109375" bestFit="1" customWidth="1"/>
  </cols>
  <sheetData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10" spans="1:1" x14ac:dyDescent="0.25">
      <c r="A10" t="s">
        <v>28</v>
      </c>
    </row>
    <row r="11" spans="1:1" x14ac:dyDescent="0.25">
      <c r="A11" t="s">
        <v>16</v>
      </c>
    </row>
    <row r="12" spans="1:1" x14ac:dyDescent="0.25">
      <c r="A12" t="s">
        <v>30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31</v>
      </c>
    </row>
    <row r="16" spans="1:1" x14ac:dyDescent="0.25">
      <c r="A16" t="s">
        <v>19</v>
      </c>
    </row>
    <row r="17" spans="1:1" x14ac:dyDescent="0.25">
      <c r="A17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"/>
  <sheetViews>
    <sheetView workbookViewId="0">
      <selection activeCell="L6" sqref="L6"/>
    </sheetView>
  </sheetViews>
  <sheetFormatPr defaultColWidth="8.85546875" defaultRowHeight="15" x14ac:dyDescent="0.25"/>
  <sheetData>
    <row r="1" spans="1:1" x14ac:dyDescent="0.25">
      <c r="A1" t="s">
        <v>29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38100</xdr:colOff>
                <xdr:row>42</xdr:row>
                <xdr:rowOff>114300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X T 9 U i o e J 9 O j A A A A 9 Q A A A B I A H A B D b 2 5 m a W c v U G F j a 2 F n Z S 5 4 b W w g o h g A K K A U A A A A A A A A A A A A A A A A A A A A A A A A A A A A h Y + x D o I w G I R f h X S n L e h A y E 8 Z X C U x I R r X p l R s h B 9 D i + X d H H w k X 0 G M o m 6 O d 9 9 d c n e / 3 i A f 2 y a 4 6 N 6 a D j M S U U 4 C j a q r D N Y Z G d w h T E g u Y C P V S d Y 6 m M J o 0 9 G a j B y d O 6 e M e e + p X 9 C u r 1 n M e c T 2 x b p U R 9 3 K 0 K B 1 E p U m n 1 b 1 v 0 U E 7 F 5 j R E y T J U 3 4 N A n Y 7 E F h 8 M v j i T 3 p j w m r o X F D r 4 X G c F s C m y W w 9 w X x A F B L A w Q U A A I A C A A x d P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X T 9 U i i K R 7 g O A A A A E Q A A A B M A H A B G b 3 J t d W x h c y 9 T Z W N 0 a W 9 u M S 5 t I K I Y A C i g F A A A A A A A A A A A A A A A A A A A A A A A A A A A A C t O T S 7 J z M 9 T C I b Q h t Y A U E s B A i 0 A F A A C A A g A M X T 9 U i o e J 9 O j A A A A 9 Q A A A B I A A A A A A A A A A A A A A A A A A A A A A E N v b m Z p Z y 9 Q Y W N r Y W d l L n h t b F B L A Q I t A B Q A A g A I A D F 0 / V I P y u m r p A A A A O k A A A A T A A A A A A A A A A A A A A A A A O 8 A A A B b Q 2 9 u d G V u d F 9 U e X B l c 1 0 u e G 1 s U E s B A i 0 A F A A C A A g A M X T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R u N B d P M + 9 I i 1 N E E r 7 s U 2 4 A A A A A A g A A A A A A A 2 Y A A M A A A A A Q A A A A k Q x s 3 1 P 8 y N 1 J 6 q 3 E 4 6 z d k g A A A A A E g A A A o A A A A B A A A A A 0 + 8 j a k z I G o 7 Q O C h F r A J K Y U A A A A A D 7 G p q i n k F 1 H O M W P u p t r m 6 g V y T O Q i / x F N N T n I f f 2 z 1 X V 5 Y C L P N C f l N z p l f p S J 1 3 8 0 W Y Q 7 h I h b 5 F 1 r s W q C y 7 Q / U M y P 4 6 7 K T h N h n D Q / X Q 8 S F k F A A A A F y 7 k 6 h 7 o h A K 8 Z a u X h P V 5 k S C s i X S < / D a t a M a s h u p > 
</file>

<file path=customXml/itemProps1.xml><?xml version="1.0" encoding="utf-8"?>
<ds:datastoreItem xmlns:ds="http://schemas.openxmlformats.org/officeDocument/2006/customXml" ds:itemID="{5EF855CB-45B5-4D64-BB4D-F2383BC284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Roster</vt:lpstr>
      <vt:lpstr>Sheet3</vt:lpstr>
      <vt:lpstr>Instructions</vt:lpstr>
      <vt:lpstr>Roster!Print_Area</vt:lpstr>
      <vt:lpstr>ValidClubs</vt:lpstr>
      <vt:lpstr>ValidGrades</vt:lpstr>
    </vt:vector>
  </TitlesOfParts>
  <Company>Advanced Technical Intelligence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GCYC</dc:creator>
  <cp:lastModifiedBy>Cyndi Swafford</cp:lastModifiedBy>
  <cp:lastPrinted>2021-07-31T14:29:59Z</cp:lastPrinted>
  <dcterms:created xsi:type="dcterms:W3CDTF">2014-01-16T16:52:07Z</dcterms:created>
  <dcterms:modified xsi:type="dcterms:W3CDTF">2022-07-04T15:36:48Z</dcterms:modified>
</cp:coreProperties>
</file>